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165A8E9-3234-4E30-A195-04F128F9F26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repared Medicine Ord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2" i="1" l="1"/>
  <c r="F138" i="1"/>
  <c r="F139" i="1"/>
  <c r="F140" i="1"/>
  <c r="F141" i="1"/>
  <c r="F142" i="1"/>
  <c r="F143" i="1"/>
  <c r="F126" i="1"/>
  <c r="F127" i="1"/>
  <c r="F128" i="1"/>
  <c r="F129" i="1"/>
  <c r="F130" i="1"/>
  <c r="F131" i="1"/>
  <c r="F116" i="1"/>
  <c r="F117" i="1"/>
  <c r="F118" i="1"/>
  <c r="F119" i="1"/>
  <c r="F100" i="1"/>
  <c r="F101" i="1"/>
  <c r="F102" i="1"/>
  <c r="F103" i="1"/>
  <c r="F104" i="1"/>
  <c r="F105" i="1"/>
  <c r="F106" i="1"/>
  <c r="F107" i="1"/>
  <c r="F108" i="1"/>
  <c r="F109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65" i="1"/>
  <c r="F66" i="1"/>
  <c r="F67" i="1"/>
  <c r="F6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26" i="1"/>
  <c r="F27" i="1"/>
  <c r="F28" i="1"/>
  <c r="F29" i="1"/>
  <c r="F30" i="1"/>
  <c r="F31" i="1"/>
  <c r="F32" i="1"/>
  <c r="F9" i="1"/>
  <c r="F10" i="1"/>
  <c r="F11" i="1"/>
  <c r="F12" i="1"/>
  <c r="F13" i="1"/>
  <c r="F14" i="1"/>
  <c r="F15" i="1"/>
  <c r="F16" i="1"/>
  <c r="F17" i="1"/>
  <c r="F18" i="1"/>
  <c r="F1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G167" i="1"/>
  <c r="G144" i="1"/>
  <c r="G132" i="1"/>
  <c r="G110" i="1"/>
  <c r="G94" i="1"/>
  <c r="G69" i="1"/>
  <c r="G59" i="1"/>
  <c r="G33" i="1"/>
  <c r="G20" i="1"/>
  <c r="F149" i="1"/>
  <c r="F137" i="1"/>
  <c r="F125" i="1"/>
  <c r="F115" i="1"/>
  <c r="F99" i="1"/>
  <c r="F74" i="1"/>
  <c r="F64" i="1"/>
  <c r="F38" i="1"/>
  <c r="F25" i="1"/>
  <c r="F8" i="1"/>
  <c r="F132" i="1" l="1"/>
  <c r="F120" i="1"/>
  <c r="F69" i="1"/>
  <c r="F94" i="1"/>
  <c r="F33" i="1"/>
  <c r="F20" i="1"/>
  <c r="F167" i="1"/>
  <c r="F110" i="1"/>
  <c r="F59" i="1"/>
  <c r="F144" i="1"/>
</calcChain>
</file>

<file path=xl/sharedStrings.xml><?xml version="1.0" encoding="utf-8"?>
<sst xmlns="http://schemas.openxmlformats.org/spreadsheetml/2006/main" count="326" uniqueCount="150">
  <si>
    <t>අරිෂ්ඨ වර්ග</t>
  </si>
  <si>
    <t>අනු අංකය</t>
  </si>
  <si>
    <t>ඖෂධ නාම</t>
  </si>
  <si>
    <t>ඒකකය බෝතල්</t>
  </si>
  <si>
    <t>වෙනත්</t>
  </si>
  <si>
    <t>මි. ලී. 750</t>
  </si>
  <si>
    <t>ප්‍රමාණය (2)</t>
  </si>
  <si>
    <t>වටිනාකම (3) (3=1*2)</t>
  </si>
  <si>
    <t>ඒකක මිල (1) රු.</t>
  </si>
  <si>
    <t>ආසව වර්ග</t>
  </si>
  <si>
    <t>උප එකතුව</t>
  </si>
  <si>
    <t>ක්වාථ වර්‍ග</t>
  </si>
  <si>
    <t>සිරප්</t>
  </si>
  <si>
    <t>තෛල වර්ග</t>
  </si>
  <si>
    <t>වටිකා වර්ග</t>
  </si>
  <si>
    <t>ඒකකය</t>
  </si>
  <si>
    <t>ලේහ බාම් වර්ග</t>
  </si>
  <si>
    <t>රස වර්ග</t>
  </si>
  <si>
    <t>කල්ක ලේප වර්ග</t>
  </si>
  <si>
    <t>චූර්‍ණ වර්ග</t>
  </si>
  <si>
    <t>අශ්වගන්ධාරිෂ්ඨය</t>
  </si>
  <si>
    <t>අමෘතාරිඨය</t>
  </si>
  <si>
    <t>අභයාරිඨය</t>
  </si>
  <si>
    <t>අශෝකාරිෂ්ඨය</t>
  </si>
  <si>
    <t>අර්ජුනාරිෂ්ඨය</t>
  </si>
  <si>
    <t>ඛදිරාරිෂ්ඨය</t>
  </si>
  <si>
    <t>නිම්බාරිෂ්ඨය</t>
  </si>
  <si>
    <t>ද්‍රාක්ෂාරිෂ්ඨය</t>
  </si>
  <si>
    <t>බලාරිෂ්ඨය</t>
  </si>
  <si>
    <t>මුස්තකාද්‍යාරිෂ්ඨය</t>
  </si>
  <si>
    <t>දන්ත්‍යාරිෂ්ඨය</t>
  </si>
  <si>
    <t>දශමූලාරිෂ්ඨය</t>
  </si>
  <si>
    <t>අරවින්දාසවය</t>
  </si>
  <si>
    <t>චන්දනාසවය</t>
  </si>
  <si>
    <t>කනකාසවය</t>
  </si>
  <si>
    <t>ලෞහාසවය</t>
  </si>
  <si>
    <t>පිප්පල්‍යාද්‍යාසවය</t>
  </si>
  <si>
    <t>පුණර්නවාසවය</t>
  </si>
  <si>
    <t>ශාරිබාද්‍යාසවය</t>
  </si>
  <si>
    <t>උශිරාසවය</t>
  </si>
  <si>
    <t>සිද්ධ ජීවාමෘත සිරප්</t>
  </si>
  <si>
    <t>මි. ලී. 500</t>
  </si>
  <si>
    <t>වාසක සිරප්</t>
  </si>
  <si>
    <t>මධුකා සිරප්</t>
  </si>
  <si>
    <t>ධාරණී සිරප්</t>
  </si>
  <si>
    <t>කණ්ඨකාරී සිරප්</t>
  </si>
  <si>
    <t>මි. ලී. 200</t>
  </si>
  <si>
    <t>බටු තෛලය</t>
  </si>
  <si>
    <t>භෘංගාමලක තෛලය</t>
  </si>
  <si>
    <t>කෝලෂ්ලේෂ්මාදී තෛලය</t>
  </si>
  <si>
    <t>නාරායන තෛලය</t>
  </si>
  <si>
    <t>නීල්‍යාදී තෛලය</t>
  </si>
  <si>
    <t>නිර්ගුණ්ඩ්‍යාදී තෛලය</t>
  </si>
  <si>
    <t>පාඨා තෛලය</t>
  </si>
  <si>
    <t>පීනස් තෛලය</t>
  </si>
  <si>
    <t>පිණ්ඩ තෛලය</t>
  </si>
  <si>
    <t>සර්ෂපාදී තෛලය‍</t>
  </si>
  <si>
    <t>සිද්ධාර්ථ තෛලය</t>
  </si>
  <si>
    <t>සීතෝදක තෛලය</t>
  </si>
  <si>
    <t>විසර්පහර තෛලය</t>
  </si>
  <si>
    <t>ඉරිමේදාදී තෛලය</t>
  </si>
  <si>
    <t>ශූලහර තෛලය</t>
  </si>
  <si>
    <t>දිව්‍යාංගනාදී තෛලය</t>
  </si>
  <si>
    <t>අශ්වගන්ධ තෛලය</t>
  </si>
  <si>
    <t>‍බාකුචී තෛලය</t>
  </si>
  <si>
    <t>සර්වවිෂාදී තෛලය</t>
  </si>
  <si>
    <t>ආරෝග්‍ය වර්ධන වටී</t>
  </si>
  <si>
    <t>ග්‍රෑම් 250</t>
  </si>
  <si>
    <t>චන්ද්‍රප්‍රභා වටී</t>
  </si>
  <si>
    <t>ජීවානන්ද වටී</t>
  </si>
  <si>
    <t>ක්‍රිමිඝාතනී වටී</t>
  </si>
  <si>
    <t>සර්පගන්ධ වටී</t>
  </si>
  <si>
    <t>සීතාරාම වටී</t>
  </si>
  <si>
    <t>සුරන්විදුර වටී</t>
  </si>
  <si>
    <t>ගෝක්ෂුරාදී ගුග්ගුළු</t>
  </si>
  <si>
    <t>කෛශෝර ගුග්ගුළු</t>
  </si>
  <si>
    <t>යෝගරාජ ගුග්ගුළු</t>
  </si>
  <si>
    <t>ත්‍රිඵලා පෙති</t>
  </si>
  <si>
    <t>කුෂ්මාණ්ඩාවලේහය</t>
  </si>
  <si>
    <t>ග්‍රෑම් 400</t>
  </si>
  <si>
    <t>ග්‍රෑම් 10</t>
  </si>
  <si>
    <t>ච්‍යවනප්‍රසාවලේහය</t>
  </si>
  <si>
    <t>වාසාවලේහය</t>
  </si>
  <si>
    <t>වෙල්ලවෙන්ගායම් ලේහය</t>
  </si>
  <si>
    <t>ජීවාලේප බාම්</t>
  </si>
  <si>
    <t>මෘත්‍යුංජය රස</t>
  </si>
  <si>
    <t>පුණර්ණවාදී මණ්ඩුර රස</t>
  </si>
  <si>
    <t>ස්වාසකුඨාර රස</t>
  </si>
  <si>
    <t>ත්‍රිබූවන කීර්ති රස</t>
  </si>
  <si>
    <t>වාතගජේන්ද්‍රසිංහ රස</t>
  </si>
  <si>
    <t>සෝමනාථ රස</t>
  </si>
  <si>
    <t>රාමබාන රස</t>
  </si>
  <si>
    <t>බුද්ධරාජ කල්කය</t>
  </si>
  <si>
    <t>චන්ද්‍ර කල්කය</t>
  </si>
  <si>
    <t>දෙසඳුන් කල්කය</t>
  </si>
  <si>
    <t>නවරත්න කල්කය</t>
  </si>
  <si>
    <t>ශර්කරාදී කල්කය</t>
  </si>
  <si>
    <t>ලාක්ෂාදී ලේපය</t>
  </si>
  <si>
    <t>රෝහනේකාෂ් ලේපය</t>
  </si>
  <si>
    <t>ග්‍රෑම් 500</t>
  </si>
  <si>
    <t>භාෂ්කරලවණ චූර්ණය</t>
  </si>
  <si>
    <t>දශාංගලේප චූර්ණය</t>
  </si>
  <si>
    <t>ධාත්‍රී චූර්ණය</t>
  </si>
  <si>
    <t>හිංගුවාෂ්ඨක චූර්ණය</t>
  </si>
  <si>
    <t>කට්ඵලාදී චූර්ණය</t>
  </si>
  <si>
    <t>මානිභද්‍ර චූර්ණය</t>
  </si>
  <si>
    <t>පුෂ්‍යානුග චූර්ණය</t>
  </si>
  <si>
    <t>සීතෝඵලාදී චූර්ණය</t>
  </si>
  <si>
    <t>සුදර්ශන චූර්ණය</t>
  </si>
  <si>
    <t>තාලිසාදී චූර්ණය</t>
  </si>
  <si>
    <t>ත්‍රිඵලා චූර්ණය</t>
  </si>
  <si>
    <t>වජ්‍රක්ෂාර චූර්ණය</t>
  </si>
  <si>
    <t>අශ්වගන්ධ චූර්ණය</t>
  </si>
  <si>
    <t>මාන්ජනේ සෲක් චූර්ණය</t>
  </si>
  <si>
    <t>ශෘංගයාදී චූර්ණය</t>
  </si>
  <si>
    <t>අවිපත්තිකර චූර්ණය</t>
  </si>
  <si>
    <t>ජාතිඵලාදී චූර්ණය</t>
  </si>
  <si>
    <t>සුකුමාර චූර්ණය</t>
  </si>
  <si>
    <t>ඇණවුමේ මුළු වටිනාකම රු.</t>
  </si>
  <si>
    <t>................................................</t>
  </si>
  <si>
    <t>දිනය</t>
  </si>
  <si>
    <t>..............................................................................</t>
  </si>
  <si>
    <t>රෝහල් අධ්‍යක්ෂක/වෛද්‍ය අධිකාරි</t>
  </si>
  <si>
    <t>/කාර්යභාර වෛද්‍ය නිලධාරී/ස්ථානභාර වෛද්‍ය නිලධාරී</t>
  </si>
  <si>
    <t>.........................................ආයුර්වේද රෝහල/මධ්‍යම බෙහෙත් ශාලාව/මධ්‍යස්ථානය</t>
  </si>
  <si>
    <t>දශමූල</t>
  </si>
  <si>
    <t>ධාන්‍යපංචක</t>
  </si>
  <si>
    <t>දාරුපර්පට</t>
  </si>
  <si>
    <t>දෙනිබ දෙබටු</t>
  </si>
  <si>
    <t>ඒ්රණ්ඩ සප්තක</t>
  </si>
  <si>
    <t>නවකාර්ෂක</t>
  </si>
  <si>
    <t xml:space="preserve">චිරබිල්වාදී </t>
  </si>
  <si>
    <t>ප්‍රත්‍යක්ෂ ධාත්‍රී</t>
  </si>
  <si>
    <t>පටෝලකටුකාභිරු</t>
  </si>
  <si>
    <t>ප්‍රණර්නවාෂ්ඨක</t>
  </si>
  <si>
    <t>රාස්නා සප්තක</t>
  </si>
  <si>
    <t>ත්‍රිකටුකාදී</t>
  </si>
  <si>
    <t>දන්තිමූලාදී</t>
  </si>
  <si>
    <t>මධුමේහ හරණී</t>
  </si>
  <si>
    <t>දේවදාර පංචක</t>
  </si>
  <si>
    <t>ත්‍රිකුළුහිංගු</t>
  </si>
  <si>
    <t>ත්‍රිඵලා</t>
  </si>
  <si>
    <t>යක්ෂාක්ෂාදී</t>
  </si>
  <si>
    <t>ශ්‍රේෂ්ඨා නිම්බා පඨෝලාදී</t>
  </si>
  <si>
    <t>මේදහරණී</t>
  </si>
  <si>
    <t>පංචමූලීලඝුද්‍රාක්ෂාදී</t>
  </si>
  <si>
    <t>2026 සැප්තැම්බර් 01 සිට දෙසැම්බර් 31 දක්වා නිමි ඖෂධ ඇණවුම</t>
  </si>
  <si>
    <t>ත්‍රිඵලා තෛලය</t>
  </si>
  <si>
    <t>2000 NOS</t>
  </si>
  <si>
    <t>500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</si>
</sst>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0" borderId="5" xfId="0" applyBorder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"/>
  <sheetViews>
    <sheetView tabSelected="1" topLeftCell="A147" workbookViewId="0">
      <selection activeCell="M170" sqref="M170"/>
    </sheetView>
  </sheetViews>
  <sheetFormatPr defaultColWidth="8.85546875" defaultRowHeight="15" x14ac:dyDescent="0.25"/>
  <cols>
    <col min="1" max="1" width="6.7109375" customWidth="1"/>
    <col min="2" max="2" width="22.5703125" customWidth="1"/>
    <col min="3" max="3" width="10" customWidth="1"/>
    <col min="4" max="4" width="11.140625" bestFit="1" customWidth="1"/>
    <col min="5" max="5" width="9.28515625" customWidth="1"/>
    <col min="6" max="6" width="13.140625" customWidth="1"/>
    <col min="7" max="7" width="14.42578125" customWidth="1"/>
  </cols>
  <sheetData>
    <row r="1" spans="1:7" ht="15.75" x14ac:dyDescent="0.25">
      <c r="A1" s="9" t="s">
        <v>146</v>
      </c>
      <c r="B1" s="9"/>
      <c r="C1" s="9"/>
      <c r="D1" s="9"/>
      <c r="E1" s="9"/>
      <c r="F1" s="9"/>
      <c r="G1" s="9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9" t="s">
        <v>124</v>
      </c>
      <c r="B3" s="9"/>
      <c r="C3" s="9"/>
      <c r="D3" s="9"/>
      <c r="E3" s="9"/>
      <c r="F3" s="9"/>
      <c r="G3" s="9"/>
    </row>
    <row r="5" spans="1:7" ht="15.75" x14ac:dyDescent="0.25">
      <c r="A5" s="1" t="s">
        <v>0</v>
      </c>
    </row>
    <row r="7" spans="1:7" ht="30" x14ac:dyDescent="0.25">
      <c r="A7" s="2" t="s">
        <v>1</v>
      </c>
      <c r="B7" s="2" t="s">
        <v>2</v>
      </c>
      <c r="C7" s="2" t="s">
        <v>3</v>
      </c>
      <c r="D7" s="2" t="s">
        <v>8</v>
      </c>
      <c r="E7" s="2" t="s">
        <v>6</v>
      </c>
      <c r="F7" s="2" t="s">
        <v>7</v>
      </c>
      <c r="G7" s="2" t="s">
        <v>4</v>
      </c>
    </row>
    <row r="8" spans="1:7" x14ac:dyDescent="0.25">
      <c r="A8" s="3">
        <v>1</v>
      </c>
      <c r="B8" s="3" t="s">
        <v>22</v>
      </c>
      <c r="C8" s="3" t="s">
        <v>5</v>
      </c>
      <c r="D8" s="4">
        <v>1810</v>
      </c>
      <c r="E8" s="3"/>
      <c r="F8" s="4">
        <f>(D8*E8)</f>
        <v>0</v>
      </c>
      <c r="G8" s="3"/>
    </row>
    <row r="9" spans="1:7" x14ac:dyDescent="0.25">
      <c r="A9" s="3">
        <v>2</v>
      </c>
      <c r="B9" s="3" t="s">
        <v>21</v>
      </c>
      <c r="C9" s="3" t="s">
        <v>5</v>
      </c>
      <c r="D9" s="4">
        <v>1180</v>
      </c>
      <c r="E9" s="3"/>
      <c r="F9" s="4">
        <f t="shared" ref="F9:F19" si="0">(D9*E9)</f>
        <v>0</v>
      </c>
      <c r="G9" s="3"/>
    </row>
    <row r="10" spans="1:7" x14ac:dyDescent="0.25">
      <c r="A10" s="3">
        <v>3</v>
      </c>
      <c r="B10" s="3" t="s">
        <v>20</v>
      </c>
      <c r="C10" s="3" t="s">
        <v>5</v>
      </c>
      <c r="D10" s="4">
        <v>2750</v>
      </c>
      <c r="E10" s="3"/>
      <c r="F10" s="4">
        <f t="shared" si="0"/>
        <v>0</v>
      </c>
      <c r="G10" s="3"/>
    </row>
    <row r="11" spans="1:7" x14ac:dyDescent="0.25">
      <c r="A11" s="3">
        <v>4</v>
      </c>
      <c r="B11" s="3" t="s">
        <v>23</v>
      </c>
      <c r="C11" s="3" t="s">
        <v>5</v>
      </c>
      <c r="D11" s="4">
        <v>1020</v>
      </c>
      <c r="E11" s="3"/>
      <c r="F11" s="4">
        <f t="shared" si="0"/>
        <v>0</v>
      </c>
      <c r="G11" s="3"/>
    </row>
    <row r="12" spans="1:7" x14ac:dyDescent="0.25">
      <c r="A12" s="3">
        <v>5</v>
      </c>
      <c r="B12" s="3" t="s">
        <v>24</v>
      </c>
      <c r="C12" s="3" t="s">
        <v>5</v>
      </c>
      <c r="D12" s="4">
        <v>1690</v>
      </c>
      <c r="E12" s="3"/>
      <c r="F12" s="4">
        <f t="shared" si="0"/>
        <v>0</v>
      </c>
      <c r="G12" s="3"/>
    </row>
    <row r="13" spans="1:7" x14ac:dyDescent="0.25">
      <c r="A13" s="3">
        <v>6</v>
      </c>
      <c r="B13" s="3" t="s">
        <v>25</v>
      </c>
      <c r="C13" s="3" t="s">
        <v>5</v>
      </c>
      <c r="D13" s="4">
        <v>2720</v>
      </c>
      <c r="E13" s="3"/>
      <c r="F13" s="4">
        <f t="shared" si="0"/>
        <v>0</v>
      </c>
      <c r="G13" s="3"/>
    </row>
    <row r="14" spans="1:7" x14ac:dyDescent="0.25">
      <c r="A14" s="3">
        <v>7</v>
      </c>
      <c r="B14" s="3" t="s">
        <v>26</v>
      </c>
      <c r="C14" s="3" t="s">
        <v>5</v>
      </c>
      <c r="D14" s="4">
        <v>780</v>
      </c>
      <c r="E14" s="3"/>
      <c r="F14" s="4">
        <f t="shared" si="0"/>
        <v>0</v>
      </c>
      <c r="G14" s="3"/>
    </row>
    <row r="15" spans="1:7" x14ac:dyDescent="0.25">
      <c r="A15" s="3">
        <v>8</v>
      </c>
      <c r="B15" s="3" t="s">
        <v>27</v>
      </c>
      <c r="C15" s="3" t="s">
        <v>5</v>
      </c>
      <c r="D15" s="4">
        <v>2570</v>
      </c>
      <c r="E15" s="3"/>
      <c r="F15" s="4">
        <f t="shared" si="0"/>
        <v>0</v>
      </c>
      <c r="G15" s="3"/>
    </row>
    <row r="16" spans="1:7" x14ac:dyDescent="0.25">
      <c r="A16" s="3">
        <v>9</v>
      </c>
      <c r="B16" s="3" t="s">
        <v>28</v>
      </c>
      <c r="C16" s="3" t="s">
        <v>5</v>
      </c>
      <c r="D16" s="4">
        <v>1950</v>
      </c>
      <c r="E16" s="3"/>
      <c r="F16" s="4">
        <f t="shared" si="0"/>
        <v>0</v>
      </c>
      <c r="G16" s="3"/>
    </row>
    <row r="17" spans="1:7" x14ac:dyDescent="0.25">
      <c r="A17" s="3">
        <v>10</v>
      </c>
      <c r="B17" s="3" t="s">
        <v>29</v>
      </c>
      <c r="C17" s="3" t="s">
        <v>5</v>
      </c>
      <c r="D17" s="4">
        <v>1030</v>
      </c>
      <c r="E17" s="3"/>
      <c r="F17" s="4">
        <f t="shared" si="0"/>
        <v>0</v>
      </c>
      <c r="G17" s="3"/>
    </row>
    <row r="18" spans="1:7" x14ac:dyDescent="0.25">
      <c r="A18" s="3">
        <v>11</v>
      </c>
      <c r="B18" s="3" t="s">
        <v>30</v>
      </c>
      <c r="C18" s="3" t="s">
        <v>5</v>
      </c>
      <c r="D18" s="4">
        <v>820</v>
      </c>
      <c r="E18" s="3"/>
      <c r="F18" s="4">
        <f t="shared" si="0"/>
        <v>0</v>
      </c>
      <c r="G18" s="3"/>
    </row>
    <row r="19" spans="1:7" x14ac:dyDescent="0.25">
      <c r="A19" s="3">
        <v>12</v>
      </c>
      <c r="B19" s="3" t="s">
        <v>31</v>
      </c>
      <c r="C19" s="3" t="s">
        <v>5</v>
      </c>
      <c r="D19" s="4">
        <v>1780</v>
      </c>
      <c r="E19" s="3"/>
      <c r="F19" s="4">
        <f t="shared" si="0"/>
        <v>0</v>
      </c>
      <c r="G19" s="3"/>
    </row>
    <row r="20" spans="1:7" x14ac:dyDescent="0.25">
      <c r="A20" s="10" t="s">
        <v>10</v>
      </c>
      <c r="B20" s="11"/>
      <c r="C20" s="11"/>
      <c r="D20" s="11"/>
      <c r="E20" s="12"/>
      <c r="F20" s="4">
        <f>SUM(F8:F19)</f>
        <v>0</v>
      </c>
      <c r="G20" s="3">
        <f>SUM(G8:G19)</f>
        <v>0</v>
      </c>
    </row>
    <row r="21" spans="1:7" x14ac:dyDescent="0.25">
      <c r="A21" s="6"/>
      <c r="B21" s="6"/>
      <c r="C21" s="6"/>
      <c r="D21" s="6"/>
      <c r="E21" s="6"/>
      <c r="F21" s="7"/>
    </row>
    <row r="22" spans="1:7" ht="15.75" x14ac:dyDescent="0.25">
      <c r="A22" s="1" t="s">
        <v>9</v>
      </c>
    </row>
    <row r="24" spans="1:7" ht="30" x14ac:dyDescent="0.25">
      <c r="A24" s="2" t="s">
        <v>1</v>
      </c>
      <c r="B24" s="2" t="s">
        <v>2</v>
      </c>
      <c r="C24" s="2" t="s">
        <v>3</v>
      </c>
      <c r="D24" s="2" t="s">
        <v>8</v>
      </c>
      <c r="E24" s="2" t="s">
        <v>6</v>
      </c>
      <c r="F24" s="2" t="s">
        <v>7</v>
      </c>
      <c r="G24" s="2" t="s">
        <v>4</v>
      </c>
    </row>
    <row r="25" spans="1:7" x14ac:dyDescent="0.25">
      <c r="A25" s="3">
        <v>1</v>
      </c>
      <c r="B25" s="3" t="s">
        <v>32</v>
      </c>
      <c r="C25" s="3" t="s">
        <v>5</v>
      </c>
      <c r="D25" s="4">
        <v>880</v>
      </c>
      <c r="E25" s="3"/>
      <c r="F25" s="4">
        <f>(D25*E25)</f>
        <v>0</v>
      </c>
      <c r="G25" s="3"/>
    </row>
    <row r="26" spans="1:7" x14ac:dyDescent="0.25">
      <c r="A26" s="3">
        <v>2</v>
      </c>
      <c r="B26" s="3" t="s">
        <v>33</v>
      </c>
      <c r="C26" s="3" t="s">
        <v>5</v>
      </c>
      <c r="D26" s="4">
        <v>900</v>
      </c>
      <c r="E26" s="3"/>
      <c r="F26" s="4">
        <f t="shared" ref="F26:F32" si="1">(D26*E26)</f>
        <v>0</v>
      </c>
      <c r="G26" s="3"/>
    </row>
    <row r="27" spans="1:7" x14ac:dyDescent="0.25">
      <c r="A27" s="3">
        <v>3</v>
      </c>
      <c r="B27" s="3" t="s">
        <v>34</v>
      </c>
      <c r="C27" s="3" t="s">
        <v>5</v>
      </c>
      <c r="D27" s="4">
        <v>980</v>
      </c>
      <c r="E27" s="3"/>
      <c r="F27" s="4">
        <f t="shared" si="1"/>
        <v>0</v>
      </c>
      <c r="G27" s="3"/>
    </row>
    <row r="28" spans="1:7" x14ac:dyDescent="0.25">
      <c r="A28" s="3">
        <v>4</v>
      </c>
      <c r="B28" s="3" t="s">
        <v>35</v>
      </c>
      <c r="C28" s="3" t="s">
        <v>5</v>
      </c>
      <c r="D28" s="4">
        <v>1060</v>
      </c>
      <c r="E28" s="3"/>
      <c r="F28" s="4">
        <f t="shared" si="1"/>
        <v>0</v>
      </c>
      <c r="G28" s="3"/>
    </row>
    <row r="29" spans="1:7" x14ac:dyDescent="0.25">
      <c r="A29" s="3">
        <v>5</v>
      </c>
      <c r="B29" s="3" t="s">
        <v>36</v>
      </c>
      <c r="C29" s="3" t="s">
        <v>5</v>
      </c>
      <c r="D29" s="4">
        <v>1030</v>
      </c>
      <c r="E29" s="3"/>
      <c r="F29" s="4">
        <f t="shared" si="1"/>
        <v>0</v>
      </c>
      <c r="G29" s="3"/>
    </row>
    <row r="30" spans="1:7" x14ac:dyDescent="0.25">
      <c r="A30" s="3">
        <v>6</v>
      </c>
      <c r="B30" s="3" t="s">
        <v>37</v>
      </c>
      <c r="C30" s="3" t="s">
        <v>5</v>
      </c>
      <c r="D30" s="4">
        <v>890</v>
      </c>
      <c r="E30" s="3"/>
      <c r="F30" s="4">
        <f t="shared" si="1"/>
        <v>0</v>
      </c>
      <c r="G30" s="3"/>
    </row>
    <row r="31" spans="1:7" x14ac:dyDescent="0.25">
      <c r="A31" s="3">
        <v>7</v>
      </c>
      <c r="B31" s="3" t="s">
        <v>38</v>
      </c>
      <c r="C31" s="3" t="s">
        <v>5</v>
      </c>
      <c r="D31" s="4">
        <v>1660</v>
      </c>
      <c r="E31" s="3"/>
      <c r="F31" s="4">
        <f t="shared" si="1"/>
        <v>0</v>
      </c>
      <c r="G31" s="3"/>
    </row>
    <row r="32" spans="1:7" x14ac:dyDescent="0.25">
      <c r="A32" s="3">
        <v>8</v>
      </c>
      <c r="B32" s="3" t="s">
        <v>39</v>
      </c>
      <c r="C32" s="3" t="s">
        <v>5</v>
      </c>
      <c r="D32" s="4">
        <v>890</v>
      </c>
      <c r="E32" s="3"/>
      <c r="F32" s="4">
        <f t="shared" si="1"/>
        <v>0</v>
      </c>
      <c r="G32" s="3"/>
    </row>
    <row r="33" spans="1:7" x14ac:dyDescent="0.25">
      <c r="A33" s="10" t="s">
        <v>10</v>
      </c>
      <c r="B33" s="11"/>
      <c r="C33" s="11"/>
      <c r="D33" s="11"/>
      <c r="E33" s="12"/>
      <c r="F33" s="4">
        <f>SUM(F25:F32)</f>
        <v>0</v>
      </c>
      <c r="G33" s="3">
        <f>SUM(G25:G32)</f>
        <v>0</v>
      </c>
    </row>
    <row r="35" spans="1:7" ht="15.75" x14ac:dyDescent="0.25">
      <c r="A35" s="1" t="s">
        <v>11</v>
      </c>
    </row>
    <row r="37" spans="1:7" ht="30" x14ac:dyDescent="0.25">
      <c r="A37" s="2" t="s">
        <v>1</v>
      </c>
      <c r="B37" s="2" t="s">
        <v>2</v>
      </c>
      <c r="C37" s="2" t="s">
        <v>3</v>
      </c>
      <c r="D37" s="2" t="s">
        <v>8</v>
      </c>
      <c r="E37" s="2" t="s">
        <v>6</v>
      </c>
      <c r="F37" s="2" t="s">
        <v>7</v>
      </c>
      <c r="G37" s="2" t="s">
        <v>4</v>
      </c>
    </row>
    <row r="38" spans="1:7" x14ac:dyDescent="0.25">
      <c r="A38" s="3">
        <v>1</v>
      </c>
      <c r="B38" s="3" t="s">
        <v>125</v>
      </c>
      <c r="C38" s="3" t="s">
        <v>5</v>
      </c>
      <c r="D38" s="4">
        <v>910</v>
      </c>
      <c r="E38" s="3"/>
      <c r="F38" s="4">
        <f>(D38*E38)</f>
        <v>0</v>
      </c>
      <c r="G38" s="3"/>
    </row>
    <row r="39" spans="1:7" x14ac:dyDescent="0.25">
      <c r="A39" s="3">
        <v>2</v>
      </c>
      <c r="B39" s="3" t="s">
        <v>126</v>
      </c>
      <c r="C39" s="3" t="s">
        <v>5</v>
      </c>
      <c r="D39" s="4">
        <v>1180</v>
      </c>
      <c r="E39" s="3"/>
      <c r="F39" s="4">
        <f t="shared" ref="F39:F58" si="2">(D39*E39)</f>
        <v>0</v>
      </c>
      <c r="G39" s="3"/>
    </row>
    <row r="40" spans="1:7" x14ac:dyDescent="0.25">
      <c r="A40" s="3">
        <v>3</v>
      </c>
      <c r="B40" s="3" t="s">
        <v>127</v>
      </c>
      <c r="C40" s="3" t="s">
        <v>5</v>
      </c>
      <c r="D40" s="4">
        <v>1260</v>
      </c>
      <c r="E40" s="3"/>
      <c r="F40" s="4">
        <f t="shared" si="2"/>
        <v>0</v>
      </c>
      <c r="G40" s="3"/>
    </row>
    <row r="41" spans="1:7" x14ac:dyDescent="0.25">
      <c r="A41" s="3">
        <v>4</v>
      </c>
      <c r="B41" s="3" t="s">
        <v>128</v>
      </c>
      <c r="C41" s="3" t="s">
        <v>5</v>
      </c>
      <c r="D41" s="4">
        <v>1090</v>
      </c>
      <c r="E41" s="3"/>
      <c r="F41" s="4">
        <f t="shared" si="2"/>
        <v>0</v>
      </c>
      <c r="G41" s="3"/>
    </row>
    <row r="42" spans="1:7" x14ac:dyDescent="0.25">
      <c r="A42" s="3">
        <v>5</v>
      </c>
      <c r="B42" s="3" t="s">
        <v>129</v>
      </c>
      <c r="C42" s="3" t="s">
        <v>5</v>
      </c>
      <c r="D42" s="4">
        <v>920</v>
      </c>
      <c r="E42" s="3"/>
      <c r="F42" s="4">
        <f t="shared" si="2"/>
        <v>0</v>
      </c>
      <c r="G42" s="3"/>
    </row>
    <row r="43" spans="1:7" x14ac:dyDescent="0.25">
      <c r="A43" s="3">
        <v>6</v>
      </c>
      <c r="B43" s="3" t="s">
        <v>130</v>
      </c>
      <c r="C43" s="3" t="s">
        <v>5</v>
      </c>
      <c r="D43" s="4">
        <v>1930</v>
      </c>
      <c r="E43" s="3"/>
      <c r="F43" s="4">
        <f t="shared" si="2"/>
        <v>0</v>
      </c>
      <c r="G43" s="3"/>
    </row>
    <row r="44" spans="1:7" x14ac:dyDescent="0.25">
      <c r="A44" s="3">
        <v>7</v>
      </c>
      <c r="B44" s="3" t="s">
        <v>131</v>
      </c>
      <c r="C44" s="3" t="s">
        <v>5</v>
      </c>
      <c r="D44" s="4">
        <v>2030</v>
      </c>
      <c r="E44" s="3"/>
      <c r="F44" s="4">
        <f t="shared" si="2"/>
        <v>0</v>
      </c>
      <c r="G44" s="3"/>
    </row>
    <row r="45" spans="1:7" x14ac:dyDescent="0.25">
      <c r="A45" s="3">
        <v>8</v>
      </c>
      <c r="B45" s="3" t="s">
        <v>132</v>
      </c>
      <c r="C45" s="3" t="s">
        <v>5</v>
      </c>
      <c r="D45" s="4">
        <v>970</v>
      </c>
      <c r="E45" s="3"/>
      <c r="F45" s="4">
        <f t="shared" si="2"/>
        <v>0</v>
      </c>
      <c r="G45" s="3"/>
    </row>
    <row r="46" spans="1:7" x14ac:dyDescent="0.25">
      <c r="A46" s="3">
        <v>9</v>
      </c>
      <c r="B46" s="3" t="s">
        <v>133</v>
      </c>
      <c r="C46" s="3" t="s">
        <v>5</v>
      </c>
      <c r="D46" s="4">
        <v>2190</v>
      </c>
      <c r="E46" s="3"/>
      <c r="F46" s="4">
        <f t="shared" si="2"/>
        <v>0</v>
      </c>
      <c r="G46" s="3"/>
    </row>
    <row r="47" spans="1:7" x14ac:dyDescent="0.25">
      <c r="A47" s="3">
        <v>10</v>
      </c>
      <c r="B47" s="3" t="s">
        <v>134</v>
      </c>
      <c r="C47" s="3" t="s">
        <v>5</v>
      </c>
      <c r="D47" s="4">
        <v>2220</v>
      </c>
      <c r="E47" s="3"/>
      <c r="F47" s="4">
        <f t="shared" si="2"/>
        <v>0</v>
      </c>
      <c r="G47" s="3"/>
    </row>
    <row r="48" spans="1:7" x14ac:dyDescent="0.25">
      <c r="A48" s="3">
        <v>11</v>
      </c>
      <c r="B48" s="3" t="s">
        <v>135</v>
      </c>
      <c r="C48" s="3" t="s">
        <v>5</v>
      </c>
      <c r="D48" s="4">
        <v>1160</v>
      </c>
      <c r="E48" s="3"/>
      <c r="F48" s="4">
        <f t="shared" si="2"/>
        <v>0</v>
      </c>
      <c r="G48" s="3"/>
    </row>
    <row r="49" spans="1:7" x14ac:dyDescent="0.25">
      <c r="A49" s="3">
        <v>12</v>
      </c>
      <c r="B49" s="3" t="s">
        <v>136</v>
      </c>
      <c r="C49" s="3" t="s">
        <v>5</v>
      </c>
      <c r="D49" s="4">
        <v>2150</v>
      </c>
      <c r="E49" s="3"/>
      <c r="F49" s="4">
        <f t="shared" si="2"/>
        <v>0</v>
      </c>
      <c r="G49" s="3"/>
    </row>
    <row r="50" spans="1:7" x14ac:dyDescent="0.25">
      <c r="A50" s="3">
        <v>13</v>
      </c>
      <c r="B50" s="3" t="s">
        <v>137</v>
      </c>
      <c r="C50" s="3" t="s">
        <v>5</v>
      </c>
      <c r="D50" s="4">
        <v>1100</v>
      </c>
      <c r="E50" s="3"/>
      <c r="F50" s="4">
        <f t="shared" si="2"/>
        <v>0</v>
      </c>
      <c r="G50" s="3"/>
    </row>
    <row r="51" spans="1:7" x14ac:dyDescent="0.25">
      <c r="A51" s="3">
        <v>14</v>
      </c>
      <c r="B51" s="3" t="s">
        <v>138</v>
      </c>
      <c r="C51" s="3" t="s">
        <v>41</v>
      </c>
      <c r="D51" s="4">
        <v>700</v>
      </c>
      <c r="E51" s="3"/>
      <c r="F51" s="4">
        <f t="shared" si="2"/>
        <v>0</v>
      </c>
      <c r="G51" s="3"/>
    </row>
    <row r="52" spans="1:7" x14ac:dyDescent="0.25">
      <c r="A52" s="3">
        <v>15</v>
      </c>
      <c r="B52" s="3" t="s">
        <v>139</v>
      </c>
      <c r="C52" s="3" t="s">
        <v>5</v>
      </c>
      <c r="D52" s="4">
        <v>1270</v>
      </c>
      <c r="E52" s="3"/>
      <c r="F52" s="4">
        <f t="shared" si="2"/>
        <v>0</v>
      </c>
      <c r="G52" s="3"/>
    </row>
    <row r="53" spans="1:7" x14ac:dyDescent="0.25">
      <c r="A53" s="3">
        <v>16</v>
      </c>
      <c r="B53" s="3" t="s">
        <v>140</v>
      </c>
      <c r="C53" s="3" t="s">
        <v>5</v>
      </c>
      <c r="D53" s="4">
        <v>5410</v>
      </c>
      <c r="E53" s="3"/>
      <c r="F53" s="4">
        <f t="shared" si="2"/>
        <v>0</v>
      </c>
      <c r="G53" s="3"/>
    </row>
    <row r="54" spans="1:7" x14ac:dyDescent="0.25">
      <c r="A54" s="3">
        <v>17</v>
      </c>
      <c r="B54" s="5" t="s">
        <v>141</v>
      </c>
      <c r="C54" s="3" t="s">
        <v>5</v>
      </c>
      <c r="D54" s="4">
        <v>1050</v>
      </c>
      <c r="E54" s="3"/>
      <c r="F54" s="4">
        <f t="shared" si="2"/>
        <v>0</v>
      </c>
      <c r="G54" s="3"/>
    </row>
    <row r="55" spans="1:7" x14ac:dyDescent="0.25">
      <c r="A55" s="3">
        <v>18</v>
      </c>
      <c r="B55" s="3" t="s">
        <v>142</v>
      </c>
      <c r="C55" s="3" t="s">
        <v>5</v>
      </c>
      <c r="D55" s="4">
        <v>1280</v>
      </c>
      <c r="E55" s="3"/>
      <c r="F55" s="4">
        <f t="shared" si="2"/>
        <v>0</v>
      </c>
      <c r="G55" s="3"/>
    </row>
    <row r="56" spans="1:7" x14ac:dyDescent="0.25">
      <c r="A56" s="3">
        <v>19</v>
      </c>
      <c r="B56" s="3" t="s">
        <v>143</v>
      </c>
      <c r="C56" s="3" t="s">
        <v>5</v>
      </c>
      <c r="D56" s="4">
        <v>1010</v>
      </c>
      <c r="E56" s="3"/>
      <c r="F56" s="4">
        <f t="shared" si="2"/>
        <v>0</v>
      </c>
      <c r="G56" s="3"/>
    </row>
    <row r="57" spans="1:7" x14ac:dyDescent="0.25">
      <c r="A57" s="3">
        <v>20</v>
      </c>
      <c r="B57" s="3" t="s">
        <v>144</v>
      </c>
      <c r="C57" s="3" t="s">
        <v>5</v>
      </c>
      <c r="D57" s="4">
        <v>1370</v>
      </c>
      <c r="E57" s="3"/>
      <c r="F57" s="4">
        <f t="shared" si="2"/>
        <v>0</v>
      </c>
      <c r="G57" s="3"/>
    </row>
    <row r="58" spans="1:7" x14ac:dyDescent="0.25">
      <c r="A58" s="3">
        <v>21</v>
      </c>
      <c r="B58" s="3" t="s">
        <v>145</v>
      </c>
      <c r="C58" s="3" t="s">
        <v>5</v>
      </c>
      <c r="D58" s="4">
        <v>1960</v>
      </c>
      <c r="E58" s="3"/>
      <c r="F58" s="4">
        <f t="shared" si="2"/>
        <v>0</v>
      </c>
      <c r="G58" s="3"/>
    </row>
    <row r="59" spans="1:7" x14ac:dyDescent="0.25">
      <c r="A59" s="10" t="s">
        <v>10</v>
      </c>
      <c r="B59" s="11"/>
      <c r="C59" s="11"/>
      <c r="D59" s="11"/>
      <c r="E59" s="12"/>
      <c r="F59" s="4">
        <f>SUM(F38:F58)</f>
        <v>0</v>
      </c>
      <c r="G59" s="3">
        <f>SUM(G38:G58)</f>
        <v>0</v>
      </c>
    </row>
    <row r="61" spans="1:7" ht="15.75" x14ac:dyDescent="0.25">
      <c r="A61" s="1" t="s">
        <v>12</v>
      </c>
    </row>
    <row r="63" spans="1:7" ht="30" x14ac:dyDescent="0.25">
      <c r="A63" s="2" t="s">
        <v>1</v>
      </c>
      <c r="B63" s="2" t="s">
        <v>2</v>
      </c>
      <c r="C63" s="2" t="s">
        <v>3</v>
      </c>
      <c r="D63" s="2" t="s">
        <v>8</v>
      </c>
      <c r="E63" s="2" t="s">
        <v>6</v>
      </c>
      <c r="F63" s="2" t="s">
        <v>7</v>
      </c>
      <c r="G63" s="2" t="s">
        <v>4</v>
      </c>
    </row>
    <row r="64" spans="1:7" x14ac:dyDescent="0.25">
      <c r="A64" s="3">
        <v>1</v>
      </c>
      <c r="B64" s="3" t="s">
        <v>40</v>
      </c>
      <c r="C64" s="3" t="s">
        <v>41</v>
      </c>
      <c r="D64" s="4">
        <v>4280</v>
      </c>
      <c r="E64" s="3"/>
      <c r="F64" s="4">
        <f>(D64*E64)</f>
        <v>0</v>
      </c>
      <c r="G64" s="3"/>
    </row>
    <row r="65" spans="1:7" x14ac:dyDescent="0.25">
      <c r="A65" s="3">
        <v>2</v>
      </c>
      <c r="B65" s="3" t="s">
        <v>42</v>
      </c>
      <c r="C65" s="3" t="s">
        <v>5</v>
      </c>
      <c r="D65" s="4">
        <v>1200</v>
      </c>
      <c r="E65" s="3"/>
      <c r="F65" s="4">
        <f t="shared" ref="F65:F68" si="3">(D65*E65)</f>
        <v>0</v>
      </c>
      <c r="G65" s="3"/>
    </row>
    <row r="66" spans="1:7" x14ac:dyDescent="0.25">
      <c r="A66" s="3">
        <v>3</v>
      </c>
      <c r="B66" s="3" t="s">
        <v>43</v>
      </c>
      <c r="C66" s="3" t="s">
        <v>5</v>
      </c>
      <c r="D66" s="4">
        <v>2590</v>
      </c>
      <c r="E66" s="3"/>
      <c r="F66" s="4">
        <f t="shared" si="3"/>
        <v>0</v>
      </c>
      <c r="G66" s="3"/>
    </row>
    <row r="67" spans="1:7" x14ac:dyDescent="0.25">
      <c r="A67" s="3">
        <v>4</v>
      </c>
      <c r="B67" s="3" t="s">
        <v>44</v>
      </c>
      <c r="C67" s="3" t="s">
        <v>46</v>
      </c>
      <c r="D67" s="4">
        <v>650</v>
      </c>
      <c r="E67" s="3"/>
      <c r="F67" s="4">
        <f t="shared" si="3"/>
        <v>0</v>
      </c>
      <c r="G67" s="3"/>
    </row>
    <row r="68" spans="1:7" x14ac:dyDescent="0.25">
      <c r="A68" s="3">
        <v>5</v>
      </c>
      <c r="B68" s="3" t="s">
        <v>45</v>
      </c>
      <c r="C68" s="3" t="s">
        <v>5</v>
      </c>
      <c r="D68" s="4">
        <v>4520</v>
      </c>
      <c r="E68" s="3"/>
      <c r="F68" s="4">
        <f t="shared" si="3"/>
        <v>0</v>
      </c>
      <c r="G68" s="3"/>
    </row>
    <row r="69" spans="1:7" x14ac:dyDescent="0.25">
      <c r="A69" s="10" t="s">
        <v>10</v>
      </c>
      <c r="B69" s="11"/>
      <c r="C69" s="11"/>
      <c r="D69" s="11"/>
      <c r="E69" s="12"/>
      <c r="F69" s="4">
        <f>SUM(F64:F68)</f>
        <v>0</v>
      </c>
      <c r="G69" s="3">
        <f>SUM(G64:G68)</f>
        <v>0</v>
      </c>
    </row>
    <row r="71" spans="1:7" ht="15.75" x14ac:dyDescent="0.25">
      <c r="A71" s="1" t="s">
        <v>13</v>
      </c>
    </row>
    <row r="73" spans="1:7" ht="30" x14ac:dyDescent="0.25">
      <c r="A73" s="2" t="s">
        <v>1</v>
      </c>
      <c r="B73" s="2" t="s">
        <v>2</v>
      </c>
      <c r="C73" s="2" t="s">
        <v>3</v>
      </c>
      <c r="D73" s="2" t="s">
        <v>8</v>
      </c>
      <c r="E73" s="2" t="s">
        <v>6</v>
      </c>
      <c r="F73" s="2" t="s">
        <v>7</v>
      </c>
      <c r="G73" s="2" t="s">
        <v>4</v>
      </c>
    </row>
    <row r="74" spans="1:7" x14ac:dyDescent="0.25">
      <c r="A74" s="3">
        <v>1</v>
      </c>
      <c r="B74" s="3" t="s">
        <v>47</v>
      </c>
      <c r="C74" s="3" t="s">
        <v>5</v>
      </c>
      <c r="D74" s="4">
        <v>5720</v>
      </c>
      <c r="E74" s="3"/>
      <c r="F74" s="4">
        <f>(D74*E74)</f>
        <v>0</v>
      </c>
      <c r="G74" s="3"/>
    </row>
    <row r="75" spans="1:7" x14ac:dyDescent="0.25">
      <c r="A75" s="3">
        <v>2</v>
      </c>
      <c r="B75" s="3" t="s">
        <v>48</v>
      </c>
      <c r="C75" s="3" t="s">
        <v>5</v>
      </c>
      <c r="D75" s="4">
        <v>6000</v>
      </c>
      <c r="E75" s="3"/>
      <c r="F75" s="4">
        <f t="shared" ref="F75:F93" si="4">(D75*E75)</f>
        <v>0</v>
      </c>
      <c r="G75" s="3"/>
    </row>
    <row r="76" spans="1:7" x14ac:dyDescent="0.25">
      <c r="A76" s="3">
        <v>3</v>
      </c>
      <c r="B76" s="3" t="s">
        <v>49</v>
      </c>
      <c r="C76" s="3" t="s">
        <v>5</v>
      </c>
      <c r="D76" s="4">
        <v>5500</v>
      </c>
      <c r="E76" s="3"/>
      <c r="F76" s="4">
        <f t="shared" si="4"/>
        <v>0</v>
      </c>
      <c r="G76" s="3"/>
    </row>
    <row r="77" spans="1:7" x14ac:dyDescent="0.25">
      <c r="A77" s="3">
        <v>4</v>
      </c>
      <c r="B77" s="3" t="s">
        <v>50</v>
      </c>
      <c r="C77" s="3" t="s">
        <v>5</v>
      </c>
      <c r="D77" s="4">
        <v>5950</v>
      </c>
      <c r="E77" s="3"/>
      <c r="F77" s="4">
        <f t="shared" si="4"/>
        <v>0</v>
      </c>
      <c r="G77" s="3"/>
    </row>
    <row r="78" spans="1:7" x14ac:dyDescent="0.25">
      <c r="A78" s="3">
        <v>5</v>
      </c>
      <c r="B78" s="3" t="s">
        <v>51</v>
      </c>
      <c r="C78" s="3" t="s">
        <v>5</v>
      </c>
      <c r="D78" s="4">
        <v>3710</v>
      </c>
      <c r="E78" s="3"/>
      <c r="F78" s="4">
        <f t="shared" si="4"/>
        <v>0</v>
      </c>
      <c r="G78" s="3"/>
    </row>
    <row r="79" spans="1:7" x14ac:dyDescent="0.25">
      <c r="A79" s="3">
        <v>6</v>
      </c>
      <c r="B79" s="3" t="s">
        <v>52</v>
      </c>
      <c r="C79" s="3" t="s">
        <v>5</v>
      </c>
      <c r="D79" s="4">
        <v>3650</v>
      </c>
      <c r="E79" s="3"/>
      <c r="F79" s="4">
        <f t="shared" si="4"/>
        <v>0</v>
      </c>
      <c r="G79" s="3"/>
    </row>
    <row r="80" spans="1:7" x14ac:dyDescent="0.25">
      <c r="A80" s="3">
        <v>7</v>
      </c>
      <c r="B80" s="3" t="s">
        <v>53</v>
      </c>
      <c r="C80" s="3" t="s">
        <v>5</v>
      </c>
      <c r="D80" s="4">
        <v>6300</v>
      </c>
      <c r="E80" s="3"/>
      <c r="F80" s="4">
        <f t="shared" si="4"/>
        <v>0</v>
      </c>
      <c r="G80" s="3"/>
    </row>
    <row r="81" spans="1:7" x14ac:dyDescent="0.25">
      <c r="A81" s="3">
        <v>8</v>
      </c>
      <c r="B81" s="3" t="s">
        <v>54</v>
      </c>
      <c r="C81" s="3" t="s">
        <v>5</v>
      </c>
      <c r="D81" s="4">
        <v>4380</v>
      </c>
      <c r="E81" s="3"/>
      <c r="F81" s="4">
        <f t="shared" si="4"/>
        <v>0</v>
      </c>
      <c r="G81" s="3"/>
    </row>
    <row r="82" spans="1:7" x14ac:dyDescent="0.25">
      <c r="A82" s="3">
        <v>9</v>
      </c>
      <c r="B82" s="3" t="s">
        <v>55</v>
      </c>
      <c r="C82" s="3" t="s">
        <v>5</v>
      </c>
      <c r="D82" s="4">
        <v>3950</v>
      </c>
      <c r="E82" s="3"/>
      <c r="F82" s="4">
        <f t="shared" si="4"/>
        <v>0</v>
      </c>
      <c r="G82" s="3"/>
    </row>
    <row r="83" spans="1:7" x14ac:dyDescent="0.25">
      <c r="A83" s="3">
        <v>10</v>
      </c>
      <c r="B83" s="3" t="s">
        <v>56</v>
      </c>
      <c r="C83" s="3" t="s">
        <v>5</v>
      </c>
      <c r="D83" s="4">
        <v>3450</v>
      </c>
      <c r="E83" s="3"/>
      <c r="F83" s="4">
        <f t="shared" si="4"/>
        <v>0</v>
      </c>
      <c r="G83" s="3"/>
    </row>
    <row r="84" spans="1:7" x14ac:dyDescent="0.25">
      <c r="A84" s="3">
        <v>11</v>
      </c>
      <c r="B84" s="3" t="s">
        <v>57</v>
      </c>
      <c r="C84" s="3" t="s">
        <v>5</v>
      </c>
      <c r="D84" s="4">
        <v>5500</v>
      </c>
      <c r="E84" s="3"/>
      <c r="F84" s="4">
        <f t="shared" si="4"/>
        <v>0</v>
      </c>
      <c r="G84" s="3"/>
    </row>
    <row r="85" spans="1:7" x14ac:dyDescent="0.25">
      <c r="A85" s="3">
        <v>12</v>
      </c>
      <c r="B85" s="3" t="s">
        <v>58</v>
      </c>
      <c r="C85" s="3" t="s">
        <v>5</v>
      </c>
      <c r="D85" s="4">
        <v>4500</v>
      </c>
      <c r="E85" s="3"/>
      <c r="F85" s="4">
        <f t="shared" si="4"/>
        <v>0</v>
      </c>
      <c r="G85" s="3"/>
    </row>
    <row r="86" spans="1:7" x14ac:dyDescent="0.25">
      <c r="A86" s="3">
        <v>13</v>
      </c>
      <c r="B86" s="3" t="s">
        <v>59</v>
      </c>
      <c r="C86" s="3" t="s">
        <v>5</v>
      </c>
      <c r="D86" s="4">
        <v>3560</v>
      </c>
      <c r="E86" s="3"/>
      <c r="F86" s="4">
        <f t="shared" si="4"/>
        <v>0</v>
      </c>
      <c r="G86" s="3"/>
    </row>
    <row r="87" spans="1:7" x14ac:dyDescent="0.25">
      <c r="A87" s="3">
        <v>14</v>
      </c>
      <c r="B87" s="3" t="s">
        <v>147</v>
      </c>
      <c r="C87" s="3" t="s">
        <v>5</v>
      </c>
      <c r="D87" s="4">
        <v>3600</v>
      </c>
      <c r="E87" s="3"/>
      <c r="F87" s="4">
        <f t="shared" si="4"/>
        <v>0</v>
      </c>
      <c r="G87" s="3"/>
    </row>
    <row r="88" spans="1:7" x14ac:dyDescent="0.25">
      <c r="A88" s="3">
        <v>15</v>
      </c>
      <c r="B88" s="3" t="s">
        <v>60</v>
      </c>
      <c r="C88" s="3" t="s">
        <v>5</v>
      </c>
      <c r="D88" s="4">
        <v>3780</v>
      </c>
      <c r="E88" s="3"/>
      <c r="F88" s="4">
        <f t="shared" si="4"/>
        <v>0</v>
      </c>
      <c r="G88" s="3"/>
    </row>
    <row r="89" spans="1:7" x14ac:dyDescent="0.25">
      <c r="A89" s="3">
        <v>16</v>
      </c>
      <c r="B89" s="3" t="s">
        <v>61</v>
      </c>
      <c r="C89" s="3" t="s">
        <v>5</v>
      </c>
      <c r="D89" s="4">
        <v>3550</v>
      </c>
      <c r="E89" s="3"/>
      <c r="F89" s="4">
        <f t="shared" si="4"/>
        <v>0</v>
      </c>
      <c r="G89" s="3"/>
    </row>
    <row r="90" spans="1:7" x14ac:dyDescent="0.25">
      <c r="A90" s="3">
        <v>17</v>
      </c>
      <c r="B90" s="3" t="s">
        <v>62</v>
      </c>
      <c r="C90" s="3" t="s">
        <v>5</v>
      </c>
      <c r="D90" s="4">
        <v>3170</v>
      </c>
      <c r="E90" s="3"/>
      <c r="F90" s="4">
        <f t="shared" si="4"/>
        <v>0</v>
      </c>
      <c r="G90" s="3"/>
    </row>
    <row r="91" spans="1:7" x14ac:dyDescent="0.25">
      <c r="A91" s="3">
        <v>18</v>
      </c>
      <c r="B91" s="3" t="s">
        <v>63</v>
      </c>
      <c r="C91" s="3" t="s">
        <v>5</v>
      </c>
      <c r="D91" s="4">
        <v>6000</v>
      </c>
      <c r="E91" s="3"/>
      <c r="F91" s="4">
        <f t="shared" si="4"/>
        <v>0</v>
      </c>
      <c r="G91" s="3"/>
    </row>
    <row r="92" spans="1:7" x14ac:dyDescent="0.25">
      <c r="A92" s="3">
        <v>19</v>
      </c>
      <c r="B92" s="3" t="s">
        <v>64</v>
      </c>
      <c r="C92" s="3" t="s">
        <v>5</v>
      </c>
      <c r="D92" s="4">
        <v>2450</v>
      </c>
      <c r="E92" s="3"/>
      <c r="F92" s="4">
        <f t="shared" si="4"/>
        <v>0</v>
      </c>
      <c r="G92" s="3"/>
    </row>
    <row r="93" spans="1:7" x14ac:dyDescent="0.25">
      <c r="A93" s="3">
        <v>20</v>
      </c>
      <c r="B93" s="3" t="s">
        <v>65</v>
      </c>
      <c r="C93" s="3" t="s">
        <v>5</v>
      </c>
      <c r="D93" s="4">
        <v>6240</v>
      </c>
      <c r="E93" s="3"/>
      <c r="F93" s="4">
        <f t="shared" si="4"/>
        <v>0</v>
      </c>
      <c r="G93" s="3"/>
    </row>
    <row r="94" spans="1:7" x14ac:dyDescent="0.25">
      <c r="A94" s="10" t="s">
        <v>10</v>
      </c>
      <c r="B94" s="11"/>
      <c r="C94" s="11"/>
      <c r="D94" s="11"/>
      <c r="E94" s="12"/>
      <c r="F94" s="4">
        <f>SUM(F74:F93)</f>
        <v>0</v>
      </c>
      <c r="G94" s="3">
        <f>SUM(G74:G93)</f>
        <v>0</v>
      </c>
    </row>
    <row r="96" spans="1:7" ht="15.75" x14ac:dyDescent="0.25">
      <c r="A96" s="1" t="s">
        <v>14</v>
      </c>
    </row>
    <row r="98" spans="1:7" ht="30" x14ac:dyDescent="0.25">
      <c r="A98" s="2" t="s">
        <v>1</v>
      </c>
      <c r="B98" s="2" t="s">
        <v>2</v>
      </c>
      <c r="C98" s="2" t="s">
        <v>15</v>
      </c>
      <c r="D98" s="2" t="s">
        <v>8</v>
      </c>
      <c r="E98" s="2" t="s">
        <v>6</v>
      </c>
      <c r="F98" s="2" t="s">
        <v>7</v>
      </c>
      <c r="G98" s="2" t="s">
        <v>4</v>
      </c>
    </row>
    <row r="99" spans="1:7" x14ac:dyDescent="0.25">
      <c r="A99" s="3">
        <v>1</v>
      </c>
      <c r="B99" s="3" t="s">
        <v>66</v>
      </c>
      <c r="C99" s="3" t="s">
        <v>148</v>
      </c>
      <c r="D99" s="4">
        <v>13750</v>
      </c>
      <c r="E99" s="3"/>
      <c r="F99" s="4">
        <f>(D99*E99)</f>
        <v>0</v>
      </c>
      <c r="G99" s="3"/>
    </row>
    <row r="100" spans="1:7" x14ac:dyDescent="0.25">
      <c r="A100" s="3">
        <v>2</v>
      </c>
      <c r="B100" s="3" t="s">
        <v>68</v>
      </c>
      <c r="C100" s="3" t="s">
        <v>149</v>
      </c>
      <c r="D100" s="4">
        <v>3000</v>
      </c>
      <c r="E100" s="3"/>
      <c r="F100" s="4">
        <f t="shared" ref="F100:F109" si="5">(D100*E100)</f>
        <v>0</v>
      </c>
      <c r="G100" s="3"/>
    </row>
    <row r="101" spans="1:7" x14ac:dyDescent="0.25">
      <c r="A101" s="3">
        <v>3</v>
      </c>
      <c r="B101" s="3" t="s">
        <v>69</v>
      </c>
      <c r="C101" s="3" t="s">
        <v>148</v>
      </c>
      <c r="D101" s="4">
        <v>12910</v>
      </c>
      <c r="E101" s="3"/>
      <c r="F101" s="4">
        <f t="shared" si="5"/>
        <v>0</v>
      </c>
      <c r="G101" s="3"/>
    </row>
    <row r="102" spans="1:7" x14ac:dyDescent="0.25">
      <c r="A102" s="3">
        <v>4</v>
      </c>
      <c r="B102" s="3" t="s">
        <v>70</v>
      </c>
      <c r="C102" s="3" t="s">
        <v>148</v>
      </c>
      <c r="D102" s="4">
        <v>11215</v>
      </c>
      <c r="E102" s="3"/>
      <c r="F102" s="4">
        <f t="shared" si="5"/>
        <v>0</v>
      </c>
      <c r="G102" s="3"/>
    </row>
    <row r="103" spans="1:7" x14ac:dyDescent="0.25">
      <c r="A103" s="3">
        <v>5</v>
      </c>
      <c r="B103" s="3" t="s">
        <v>71</v>
      </c>
      <c r="C103" s="3" t="s">
        <v>149</v>
      </c>
      <c r="D103" s="4">
        <v>1260</v>
      </c>
      <c r="E103" s="3"/>
      <c r="F103" s="4">
        <f t="shared" si="5"/>
        <v>0</v>
      </c>
      <c r="G103" s="3"/>
    </row>
    <row r="104" spans="1:7" x14ac:dyDescent="0.25">
      <c r="A104" s="3">
        <v>6</v>
      </c>
      <c r="B104" s="3" t="s">
        <v>72</v>
      </c>
      <c r="C104" s="3" t="s">
        <v>148</v>
      </c>
      <c r="D104" s="4">
        <v>6580</v>
      </c>
      <c r="E104" s="3"/>
      <c r="F104" s="4">
        <f t="shared" si="5"/>
        <v>0</v>
      </c>
      <c r="G104" s="3"/>
    </row>
    <row r="105" spans="1:7" x14ac:dyDescent="0.25">
      <c r="A105" s="3">
        <v>7</v>
      </c>
      <c r="B105" s="3" t="s">
        <v>74</v>
      </c>
      <c r="C105" s="3" t="s">
        <v>149</v>
      </c>
      <c r="D105" s="4">
        <v>2890</v>
      </c>
      <c r="E105" s="3"/>
      <c r="F105" s="4">
        <f t="shared" si="5"/>
        <v>0</v>
      </c>
      <c r="G105" s="3"/>
    </row>
    <row r="106" spans="1:7" x14ac:dyDescent="0.25">
      <c r="A106" s="3">
        <v>8</v>
      </c>
      <c r="B106" s="3" t="s">
        <v>73</v>
      </c>
      <c r="C106" s="3" t="s">
        <v>148</v>
      </c>
      <c r="D106" s="4">
        <v>10175</v>
      </c>
      <c r="E106" s="3"/>
      <c r="F106" s="4">
        <f t="shared" si="5"/>
        <v>0</v>
      </c>
      <c r="G106" s="3"/>
    </row>
    <row r="107" spans="1:7" x14ac:dyDescent="0.25">
      <c r="A107" s="3">
        <v>9</v>
      </c>
      <c r="B107" s="3" t="s">
        <v>75</v>
      </c>
      <c r="C107" s="3" t="s">
        <v>149</v>
      </c>
      <c r="D107" s="4">
        <v>2625</v>
      </c>
      <c r="E107" s="3"/>
      <c r="F107" s="4">
        <f t="shared" si="5"/>
        <v>0</v>
      </c>
      <c r="G107" s="3"/>
    </row>
    <row r="108" spans="1:7" x14ac:dyDescent="0.25">
      <c r="A108" s="3">
        <v>10</v>
      </c>
      <c r="B108" s="3" t="s">
        <v>76</v>
      </c>
      <c r="C108" s="3" t="s">
        <v>149</v>
      </c>
      <c r="D108" s="4">
        <v>2450</v>
      </c>
      <c r="E108" s="3"/>
      <c r="F108" s="4">
        <f t="shared" si="5"/>
        <v>0</v>
      </c>
      <c r="G108" s="3"/>
    </row>
    <row r="109" spans="1:7" x14ac:dyDescent="0.25">
      <c r="A109" s="3">
        <v>11</v>
      </c>
      <c r="B109" s="3" t="s">
        <v>77</v>
      </c>
      <c r="C109" s="3" t="s">
        <v>149</v>
      </c>
      <c r="D109" s="4">
        <v>1190</v>
      </c>
      <c r="E109" s="3"/>
      <c r="F109" s="4">
        <f t="shared" si="5"/>
        <v>0</v>
      </c>
      <c r="G109" s="3"/>
    </row>
    <row r="110" spans="1:7" x14ac:dyDescent="0.25">
      <c r="A110" s="10" t="s">
        <v>10</v>
      </c>
      <c r="B110" s="11"/>
      <c r="C110" s="11"/>
      <c r="D110" s="11"/>
      <c r="E110" s="12"/>
      <c r="F110" s="4">
        <f>SUM(F99:F109)</f>
        <v>0</v>
      </c>
      <c r="G110" s="3">
        <f>SUM(G99:G109)</f>
        <v>0</v>
      </c>
    </row>
    <row r="112" spans="1:7" ht="15.75" x14ac:dyDescent="0.25">
      <c r="A112" s="1" t="s">
        <v>16</v>
      </c>
    </row>
    <row r="114" spans="1:7" ht="30" x14ac:dyDescent="0.25">
      <c r="A114" s="2" t="s">
        <v>1</v>
      </c>
      <c r="B114" s="2" t="s">
        <v>2</v>
      </c>
      <c r="C114" s="2" t="s">
        <v>15</v>
      </c>
      <c r="D114" s="2" t="s">
        <v>8</v>
      </c>
      <c r="E114" s="2" t="s">
        <v>6</v>
      </c>
      <c r="F114" s="2" t="s">
        <v>7</v>
      </c>
      <c r="G114" s="2" t="s">
        <v>4</v>
      </c>
    </row>
    <row r="115" spans="1:7" x14ac:dyDescent="0.25">
      <c r="A115" s="3">
        <v>1</v>
      </c>
      <c r="B115" s="3" t="s">
        <v>78</v>
      </c>
      <c r="C115" s="3" t="s">
        <v>79</v>
      </c>
      <c r="D115" s="4">
        <v>4480</v>
      </c>
      <c r="E115" s="3"/>
      <c r="F115" s="4">
        <f>(D115*E115)</f>
        <v>0</v>
      </c>
      <c r="G115" s="3"/>
    </row>
    <row r="116" spans="1:7" x14ac:dyDescent="0.25">
      <c r="A116" s="3">
        <v>2</v>
      </c>
      <c r="B116" s="3" t="s">
        <v>81</v>
      </c>
      <c r="C116" s="3" t="s">
        <v>79</v>
      </c>
      <c r="D116" s="4">
        <v>2530</v>
      </c>
      <c r="E116" s="3"/>
      <c r="F116" s="4">
        <f t="shared" ref="F116:F119" si="6">(D116*E116)</f>
        <v>0</v>
      </c>
      <c r="G116" s="3"/>
    </row>
    <row r="117" spans="1:7" x14ac:dyDescent="0.25">
      <c r="A117" s="3">
        <v>3</v>
      </c>
      <c r="B117" s="3" t="s">
        <v>82</v>
      </c>
      <c r="C117" s="3" t="s">
        <v>79</v>
      </c>
      <c r="D117" s="4">
        <v>1500</v>
      </c>
      <c r="E117" s="3"/>
      <c r="F117" s="4">
        <f t="shared" si="6"/>
        <v>0</v>
      </c>
      <c r="G117" s="3"/>
    </row>
    <row r="118" spans="1:7" x14ac:dyDescent="0.25">
      <c r="A118" s="3">
        <v>4</v>
      </c>
      <c r="B118" s="3" t="s">
        <v>83</v>
      </c>
      <c r="C118" s="3" t="s">
        <v>79</v>
      </c>
      <c r="D118" s="4">
        <v>2150</v>
      </c>
      <c r="E118" s="3"/>
      <c r="F118" s="4">
        <f t="shared" si="6"/>
        <v>0</v>
      </c>
      <c r="G118" s="3"/>
    </row>
    <row r="119" spans="1:7" x14ac:dyDescent="0.25">
      <c r="A119" s="3">
        <v>5</v>
      </c>
      <c r="B119" s="3" t="s">
        <v>84</v>
      </c>
      <c r="C119" s="3" t="s">
        <v>80</v>
      </c>
      <c r="D119" s="4">
        <v>195</v>
      </c>
      <c r="E119" s="3"/>
      <c r="F119" s="4">
        <f t="shared" si="6"/>
        <v>0</v>
      </c>
      <c r="G119" s="3"/>
    </row>
    <row r="120" spans="1:7" x14ac:dyDescent="0.25">
      <c r="A120" s="10" t="s">
        <v>10</v>
      </c>
      <c r="B120" s="11"/>
      <c r="C120" s="11"/>
      <c r="D120" s="11"/>
      <c r="E120" s="12"/>
      <c r="F120" s="4">
        <f>SUM(F115:F119)</f>
        <v>0</v>
      </c>
      <c r="G120" s="3"/>
    </row>
    <row r="122" spans="1:7" ht="15.75" x14ac:dyDescent="0.25">
      <c r="A122" s="1" t="s">
        <v>17</v>
      </c>
    </row>
    <row r="124" spans="1:7" ht="30" x14ac:dyDescent="0.25">
      <c r="A124" s="2" t="s">
        <v>1</v>
      </c>
      <c r="B124" s="2" t="s">
        <v>2</v>
      </c>
      <c r="C124" s="2" t="s">
        <v>15</v>
      </c>
      <c r="D124" s="2" t="s">
        <v>8</v>
      </c>
      <c r="E124" s="2" t="s">
        <v>6</v>
      </c>
      <c r="F124" s="2" t="s">
        <v>7</v>
      </c>
      <c r="G124" s="2" t="s">
        <v>4</v>
      </c>
    </row>
    <row r="125" spans="1:7" x14ac:dyDescent="0.25">
      <c r="A125" s="3">
        <v>1</v>
      </c>
      <c r="B125" s="3" t="s">
        <v>85</v>
      </c>
      <c r="C125" s="3" t="s">
        <v>148</v>
      </c>
      <c r="D125" s="4">
        <v>32910</v>
      </c>
      <c r="E125" s="3"/>
      <c r="F125" s="4">
        <f>(D125*E125)</f>
        <v>0</v>
      </c>
      <c r="G125" s="3"/>
    </row>
    <row r="126" spans="1:7" x14ac:dyDescent="0.25">
      <c r="A126" s="3">
        <v>2</v>
      </c>
      <c r="B126" s="3" t="s">
        <v>86</v>
      </c>
      <c r="C126" s="3" t="s">
        <v>149</v>
      </c>
      <c r="D126" s="4">
        <v>6475</v>
      </c>
      <c r="E126" s="3"/>
      <c r="F126" s="4">
        <f t="shared" ref="F126:F131" si="7">(D126*E126)</f>
        <v>0</v>
      </c>
      <c r="G126" s="3"/>
    </row>
    <row r="127" spans="1:7" x14ac:dyDescent="0.25">
      <c r="A127" s="3">
        <v>3</v>
      </c>
      <c r="B127" s="3" t="s">
        <v>87</v>
      </c>
      <c r="C127" s="3" t="s">
        <v>148</v>
      </c>
      <c r="D127" s="4">
        <v>49775</v>
      </c>
      <c r="E127" s="3"/>
      <c r="F127" s="4">
        <f t="shared" si="7"/>
        <v>0</v>
      </c>
      <c r="G127" s="3"/>
    </row>
    <row r="128" spans="1:7" x14ac:dyDescent="0.25">
      <c r="A128" s="3">
        <v>4</v>
      </c>
      <c r="B128" s="3" t="s">
        <v>88</v>
      </c>
      <c r="C128" s="3" t="s">
        <v>148</v>
      </c>
      <c r="D128" s="4">
        <v>17435</v>
      </c>
      <c r="E128" s="3"/>
      <c r="F128" s="4">
        <f t="shared" si="7"/>
        <v>0</v>
      </c>
      <c r="G128" s="3"/>
    </row>
    <row r="129" spans="1:7" x14ac:dyDescent="0.25">
      <c r="A129" s="3">
        <v>5</v>
      </c>
      <c r="B129" s="3" t="s">
        <v>89</v>
      </c>
      <c r="C129" s="3" t="s">
        <v>148</v>
      </c>
      <c r="D129" s="4">
        <v>18250</v>
      </c>
      <c r="E129" s="3"/>
      <c r="F129" s="4">
        <f t="shared" si="7"/>
        <v>0</v>
      </c>
      <c r="G129" s="3"/>
    </row>
    <row r="130" spans="1:7" x14ac:dyDescent="0.25">
      <c r="A130" s="3">
        <v>6</v>
      </c>
      <c r="B130" s="3" t="s">
        <v>90</v>
      </c>
      <c r="C130" s="3" t="s">
        <v>148</v>
      </c>
      <c r="D130" s="4">
        <v>7365</v>
      </c>
      <c r="E130" s="3"/>
      <c r="F130" s="4">
        <f t="shared" si="7"/>
        <v>0</v>
      </c>
      <c r="G130" s="3"/>
    </row>
    <row r="131" spans="1:7" x14ac:dyDescent="0.25">
      <c r="A131" s="3">
        <v>7</v>
      </c>
      <c r="B131" s="3" t="s">
        <v>91</v>
      </c>
      <c r="C131" s="3" t="s">
        <v>148</v>
      </c>
      <c r="D131" s="4">
        <v>39680</v>
      </c>
      <c r="E131" s="3"/>
      <c r="F131" s="4">
        <f t="shared" si="7"/>
        <v>0</v>
      </c>
      <c r="G131" s="3"/>
    </row>
    <row r="132" spans="1:7" x14ac:dyDescent="0.25">
      <c r="A132" s="10" t="s">
        <v>10</v>
      </c>
      <c r="B132" s="11"/>
      <c r="C132" s="11"/>
      <c r="D132" s="11"/>
      <c r="E132" s="12"/>
      <c r="F132" s="4">
        <f>SUM(F125:F131)</f>
        <v>0</v>
      </c>
      <c r="G132" s="3">
        <f>SUM(G125:G131)</f>
        <v>0</v>
      </c>
    </row>
    <row r="134" spans="1:7" ht="15.75" x14ac:dyDescent="0.25">
      <c r="A134" s="1" t="s">
        <v>18</v>
      </c>
    </row>
    <row r="136" spans="1:7" ht="30" x14ac:dyDescent="0.25">
      <c r="A136" s="2" t="s">
        <v>1</v>
      </c>
      <c r="B136" s="2" t="s">
        <v>2</v>
      </c>
      <c r="C136" s="2" t="s">
        <v>15</v>
      </c>
      <c r="D136" s="2" t="s">
        <v>8</v>
      </c>
      <c r="E136" s="2" t="s">
        <v>6</v>
      </c>
      <c r="F136" s="2" t="s">
        <v>7</v>
      </c>
      <c r="G136" s="2" t="s">
        <v>4</v>
      </c>
    </row>
    <row r="137" spans="1:7" x14ac:dyDescent="0.25">
      <c r="A137" s="3">
        <v>1</v>
      </c>
      <c r="B137" s="3" t="s">
        <v>92</v>
      </c>
      <c r="C137" s="3" t="s">
        <v>67</v>
      </c>
      <c r="D137" s="4">
        <v>7515</v>
      </c>
      <c r="E137" s="3"/>
      <c r="F137" s="4">
        <f>(D137*E137)</f>
        <v>0</v>
      </c>
      <c r="G137" s="3"/>
    </row>
    <row r="138" spans="1:7" x14ac:dyDescent="0.25">
      <c r="A138" s="3">
        <v>2</v>
      </c>
      <c r="B138" s="3" t="s">
        <v>93</v>
      </c>
      <c r="C138" s="3" t="s">
        <v>67</v>
      </c>
      <c r="D138" s="4">
        <v>1600</v>
      </c>
      <c r="E138" s="3"/>
      <c r="F138" s="4">
        <f t="shared" ref="F138:F143" si="8">(D138*E138)</f>
        <v>0</v>
      </c>
      <c r="G138" s="3"/>
    </row>
    <row r="139" spans="1:7" x14ac:dyDescent="0.25">
      <c r="A139" s="3">
        <v>3</v>
      </c>
      <c r="B139" s="3" t="s">
        <v>94</v>
      </c>
      <c r="C139" s="3" t="s">
        <v>79</v>
      </c>
      <c r="D139" s="4">
        <v>1840</v>
      </c>
      <c r="E139" s="3"/>
      <c r="F139" s="4">
        <f t="shared" si="8"/>
        <v>0</v>
      </c>
      <c r="G139" s="3"/>
    </row>
    <row r="140" spans="1:7" x14ac:dyDescent="0.25">
      <c r="A140" s="3">
        <v>4</v>
      </c>
      <c r="B140" s="3" t="s">
        <v>95</v>
      </c>
      <c r="C140" s="3" t="s">
        <v>67</v>
      </c>
      <c r="D140" s="4">
        <v>1135</v>
      </c>
      <c r="E140" s="3"/>
      <c r="F140" s="4">
        <f t="shared" si="8"/>
        <v>0</v>
      </c>
      <c r="G140" s="3"/>
    </row>
    <row r="141" spans="1:7" x14ac:dyDescent="0.25">
      <c r="A141" s="3">
        <v>5</v>
      </c>
      <c r="B141" s="3" t="s">
        <v>96</v>
      </c>
      <c r="C141" s="3" t="s">
        <v>67</v>
      </c>
      <c r="D141" s="4">
        <v>2050</v>
      </c>
      <c r="E141" s="3"/>
      <c r="F141" s="4">
        <f t="shared" si="8"/>
        <v>0</v>
      </c>
      <c r="G141" s="3"/>
    </row>
    <row r="142" spans="1:7" x14ac:dyDescent="0.25">
      <c r="A142" s="3">
        <v>6</v>
      </c>
      <c r="B142" s="3" t="s">
        <v>97</v>
      </c>
      <c r="C142" s="3" t="s">
        <v>67</v>
      </c>
      <c r="D142" s="4">
        <v>1490</v>
      </c>
      <c r="E142" s="3"/>
      <c r="F142" s="4">
        <f t="shared" si="8"/>
        <v>0</v>
      </c>
      <c r="G142" s="3"/>
    </row>
    <row r="143" spans="1:7" x14ac:dyDescent="0.25">
      <c r="A143" s="3">
        <v>7</v>
      </c>
      <c r="B143" s="3" t="s">
        <v>98</v>
      </c>
      <c r="C143" s="3" t="s">
        <v>67</v>
      </c>
      <c r="D143" s="4">
        <v>1380</v>
      </c>
      <c r="E143" s="3"/>
      <c r="F143" s="4">
        <f t="shared" si="8"/>
        <v>0</v>
      </c>
      <c r="G143" s="3"/>
    </row>
    <row r="144" spans="1:7" x14ac:dyDescent="0.25">
      <c r="A144" s="10" t="s">
        <v>10</v>
      </c>
      <c r="B144" s="11"/>
      <c r="C144" s="11"/>
      <c r="D144" s="11"/>
      <c r="E144" s="12"/>
      <c r="F144" s="4">
        <f>SUM(F137:F143)</f>
        <v>0</v>
      </c>
      <c r="G144" s="3">
        <f>SUM(G137:G143)</f>
        <v>0</v>
      </c>
    </row>
    <row r="146" spans="1:7" ht="15.75" x14ac:dyDescent="0.25">
      <c r="A146" s="1" t="s">
        <v>19</v>
      </c>
    </row>
    <row r="148" spans="1:7" ht="30" x14ac:dyDescent="0.25">
      <c r="A148" s="2" t="s">
        <v>1</v>
      </c>
      <c r="B148" s="2" t="s">
        <v>2</v>
      </c>
      <c r="C148" s="2" t="s">
        <v>15</v>
      </c>
      <c r="D148" s="2" t="s">
        <v>8</v>
      </c>
      <c r="E148" s="2" t="s">
        <v>6</v>
      </c>
      <c r="F148" s="2" t="s">
        <v>7</v>
      </c>
      <c r="G148" s="2" t="s">
        <v>4</v>
      </c>
    </row>
    <row r="149" spans="1:7" x14ac:dyDescent="0.25">
      <c r="A149" s="3">
        <v>1</v>
      </c>
      <c r="B149" s="3" t="s">
        <v>100</v>
      </c>
      <c r="C149" s="3" t="s">
        <v>99</v>
      </c>
      <c r="D149" s="4">
        <v>2050</v>
      </c>
      <c r="E149" s="3"/>
      <c r="F149" s="4">
        <f>(D149*E149)</f>
        <v>0</v>
      </c>
      <c r="G149" s="3"/>
    </row>
    <row r="150" spans="1:7" x14ac:dyDescent="0.25">
      <c r="A150" s="3">
        <v>2</v>
      </c>
      <c r="B150" s="3" t="s">
        <v>101</v>
      </c>
      <c r="C150" s="3" t="s">
        <v>99</v>
      </c>
      <c r="D150" s="4">
        <v>3050</v>
      </c>
      <c r="E150" s="3"/>
      <c r="F150" s="4">
        <f t="shared" ref="F150:F166" si="9">(D150*E150)</f>
        <v>0</v>
      </c>
      <c r="G150" s="3"/>
    </row>
    <row r="151" spans="1:7" x14ac:dyDescent="0.25">
      <c r="A151" s="3">
        <v>3</v>
      </c>
      <c r="B151" s="3" t="s">
        <v>102</v>
      </c>
      <c r="C151" s="3" t="s">
        <v>99</v>
      </c>
      <c r="D151" s="4">
        <v>810</v>
      </c>
      <c r="E151" s="3"/>
      <c r="F151" s="4">
        <f t="shared" si="9"/>
        <v>0</v>
      </c>
      <c r="G151" s="3"/>
    </row>
    <row r="152" spans="1:7" x14ac:dyDescent="0.25">
      <c r="A152" s="3">
        <v>4</v>
      </c>
      <c r="B152" s="3" t="s">
        <v>103</v>
      </c>
      <c r="C152" s="3" t="s">
        <v>99</v>
      </c>
      <c r="D152" s="4">
        <v>7970</v>
      </c>
      <c r="E152" s="3"/>
      <c r="F152" s="4">
        <f t="shared" si="9"/>
        <v>0</v>
      </c>
      <c r="G152" s="3"/>
    </row>
    <row r="153" spans="1:7" x14ac:dyDescent="0.25">
      <c r="A153" s="3">
        <v>5</v>
      </c>
      <c r="B153" s="3" t="s">
        <v>104</v>
      </c>
      <c r="C153" s="3" t="s">
        <v>99</v>
      </c>
      <c r="D153" s="4">
        <v>1980</v>
      </c>
      <c r="E153" s="3"/>
      <c r="F153" s="4">
        <f t="shared" si="9"/>
        <v>0</v>
      </c>
      <c r="G153" s="3"/>
    </row>
    <row r="154" spans="1:7" x14ac:dyDescent="0.25">
      <c r="A154" s="3">
        <v>6</v>
      </c>
      <c r="B154" s="3" t="s">
        <v>105</v>
      </c>
      <c r="C154" s="3" t="s">
        <v>99</v>
      </c>
      <c r="D154" s="4">
        <v>990</v>
      </c>
      <c r="E154" s="3"/>
      <c r="F154" s="4">
        <f t="shared" si="9"/>
        <v>0</v>
      </c>
      <c r="G154" s="3"/>
    </row>
    <row r="155" spans="1:7" x14ac:dyDescent="0.25">
      <c r="A155" s="3">
        <v>7</v>
      </c>
      <c r="B155" s="3" t="s">
        <v>106</v>
      </c>
      <c r="C155" s="3" t="s">
        <v>99</v>
      </c>
      <c r="D155" s="4">
        <v>4280</v>
      </c>
      <c r="E155" s="3"/>
      <c r="F155" s="4">
        <f t="shared" si="9"/>
        <v>0</v>
      </c>
      <c r="G155" s="3"/>
    </row>
    <row r="156" spans="1:7" x14ac:dyDescent="0.25">
      <c r="A156" s="3">
        <v>8</v>
      </c>
      <c r="B156" s="3" t="s">
        <v>107</v>
      </c>
      <c r="C156" s="3" t="s">
        <v>99</v>
      </c>
      <c r="D156" s="4">
        <v>3915</v>
      </c>
      <c r="E156" s="3"/>
      <c r="F156" s="4">
        <f t="shared" si="9"/>
        <v>0</v>
      </c>
      <c r="G156" s="3"/>
    </row>
    <row r="157" spans="1:7" x14ac:dyDescent="0.25">
      <c r="A157" s="3">
        <v>9</v>
      </c>
      <c r="B157" s="3" t="s">
        <v>108</v>
      </c>
      <c r="C157" s="3" t="s">
        <v>99</v>
      </c>
      <c r="D157" s="4">
        <v>2710</v>
      </c>
      <c r="E157" s="3"/>
      <c r="F157" s="4">
        <f t="shared" si="9"/>
        <v>0</v>
      </c>
      <c r="G157" s="3"/>
    </row>
    <row r="158" spans="1:7" x14ac:dyDescent="0.25">
      <c r="A158" s="3">
        <v>10</v>
      </c>
      <c r="B158" s="3" t="s">
        <v>109</v>
      </c>
      <c r="C158" s="3" t="s">
        <v>99</v>
      </c>
      <c r="D158" s="4">
        <v>1970</v>
      </c>
      <c r="E158" s="3"/>
      <c r="F158" s="4">
        <f t="shared" si="9"/>
        <v>0</v>
      </c>
      <c r="G158" s="3"/>
    </row>
    <row r="159" spans="1:7" x14ac:dyDescent="0.25">
      <c r="A159" s="3">
        <v>11</v>
      </c>
      <c r="B159" s="3" t="s">
        <v>110</v>
      </c>
      <c r="C159" s="3" t="s">
        <v>99</v>
      </c>
      <c r="D159" s="4">
        <v>1020</v>
      </c>
      <c r="E159" s="3"/>
      <c r="F159" s="4">
        <f t="shared" si="9"/>
        <v>0</v>
      </c>
      <c r="G159" s="3"/>
    </row>
    <row r="160" spans="1:7" x14ac:dyDescent="0.25">
      <c r="A160" s="3">
        <v>12</v>
      </c>
      <c r="B160" s="3" t="s">
        <v>111</v>
      </c>
      <c r="C160" s="3" t="s">
        <v>99</v>
      </c>
      <c r="D160" s="4">
        <v>3570</v>
      </c>
      <c r="E160" s="3"/>
      <c r="F160" s="4">
        <f t="shared" si="9"/>
        <v>0</v>
      </c>
      <c r="G160" s="3"/>
    </row>
    <row r="161" spans="1:7" x14ac:dyDescent="0.25">
      <c r="A161" s="3">
        <v>13</v>
      </c>
      <c r="B161" s="3" t="s">
        <v>112</v>
      </c>
      <c r="C161" s="3" t="s">
        <v>99</v>
      </c>
      <c r="D161" s="4">
        <v>2600</v>
      </c>
      <c r="E161" s="3"/>
      <c r="F161" s="4">
        <f t="shared" si="9"/>
        <v>0</v>
      </c>
      <c r="G161" s="3"/>
    </row>
    <row r="162" spans="1:7" x14ac:dyDescent="0.25">
      <c r="A162" s="3">
        <v>14</v>
      </c>
      <c r="B162" s="3" t="s">
        <v>113</v>
      </c>
      <c r="C162" s="3" t="s">
        <v>99</v>
      </c>
      <c r="D162" s="4">
        <v>1200</v>
      </c>
      <c r="E162" s="3"/>
      <c r="F162" s="4">
        <f t="shared" si="9"/>
        <v>0</v>
      </c>
      <c r="G162" s="3"/>
    </row>
    <row r="163" spans="1:7" x14ac:dyDescent="0.25">
      <c r="A163" s="3">
        <v>15</v>
      </c>
      <c r="B163" s="3" t="s">
        <v>114</v>
      </c>
      <c r="C163" s="3" t="s">
        <v>99</v>
      </c>
      <c r="D163" s="4">
        <v>4990</v>
      </c>
      <c r="E163" s="3"/>
      <c r="F163" s="4">
        <f t="shared" si="9"/>
        <v>0</v>
      </c>
      <c r="G163" s="3"/>
    </row>
    <row r="164" spans="1:7" x14ac:dyDescent="0.25">
      <c r="A164" s="3">
        <v>16</v>
      </c>
      <c r="B164" s="3" t="s">
        <v>115</v>
      </c>
      <c r="C164" s="3" t="s">
        <v>99</v>
      </c>
      <c r="D164" s="4">
        <v>1460</v>
      </c>
      <c r="E164" s="3"/>
      <c r="F164" s="4">
        <f t="shared" si="9"/>
        <v>0</v>
      </c>
      <c r="G164" s="3"/>
    </row>
    <row r="165" spans="1:7" x14ac:dyDescent="0.25">
      <c r="A165" s="3">
        <v>17</v>
      </c>
      <c r="B165" s="3" t="s">
        <v>116</v>
      </c>
      <c r="C165" s="3" t="s">
        <v>99</v>
      </c>
      <c r="D165" s="4">
        <v>5930</v>
      </c>
      <c r="E165" s="3"/>
      <c r="F165" s="4">
        <f t="shared" si="9"/>
        <v>0</v>
      </c>
      <c r="G165" s="3"/>
    </row>
    <row r="166" spans="1:7" x14ac:dyDescent="0.25">
      <c r="A166" s="3">
        <v>18</v>
      </c>
      <c r="B166" s="3" t="s">
        <v>117</v>
      </c>
      <c r="C166" s="3" t="s">
        <v>99</v>
      </c>
      <c r="D166" s="4">
        <v>730</v>
      </c>
      <c r="E166" s="3"/>
      <c r="F166" s="4">
        <f t="shared" si="9"/>
        <v>0</v>
      </c>
      <c r="G166" s="3"/>
    </row>
    <row r="167" spans="1:7" x14ac:dyDescent="0.25">
      <c r="A167" s="10" t="s">
        <v>10</v>
      </c>
      <c r="B167" s="11"/>
      <c r="C167" s="11"/>
      <c r="D167" s="11"/>
      <c r="E167" s="12"/>
      <c r="F167" s="4">
        <f>SUM(F149:F166)</f>
        <v>0</v>
      </c>
      <c r="G167" s="3">
        <f>SUM(G149:G166)</f>
        <v>0</v>
      </c>
    </row>
    <row r="168" spans="1:7" x14ac:dyDescent="0.25">
      <c r="A168" s="6"/>
      <c r="B168" s="6"/>
      <c r="C168" s="6"/>
      <c r="D168" s="6"/>
      <c r="E168" s="6"/>
      <c r="F168" s="7"/>
    </row>
    <row r="172" spans="1:7" x14ac:dyDescent="0.25">
      <c r="B172" t="s">
        <v>118</v>
      </c>
      <c r="E172" s="7">
        <f>SUM(F167,F144,F132,F120,F110,F94,F69,F59,F33,F20)</f>
        <v>0</v>
      </c>
    </row>
    <row r="175" spans="1:7" x14ac:dyDescent="0.25">
      <c r="B175" t="s">
        <v>119</v>
      </c>
      <c r="D175" s="8" t="s">
        <v>121</v>
      </c>
      <c r="E175" s="8"/>
      <c r="F175" s="8"/>
      <c r="G175" s="8"/>
    </row>
    <row r="176" spans="1:7" ht="14.45" customHeight="1" x14ac:dyDescent="0.25">
      <c r="B176" s="6" t="s">
        <v>120</v>
      </c>
      <c r="D176" s="13" t="s">
        <v>122</v>
      </c>
      <c r="E176" s="13"/>
      <c r="F176" s="13"/>
      <c r="G176" s="13"/>
    </row>
    <row r="177" spans="4:7" x14ac:dyDescent="0.25">
      <c r="D177" s="8" t="s">
        <v>123</v>
      </c>
      <c r="E177" s="8"/>
      <c r="F177" s="8"/>
      <c r="G177" s="8"/>
    </row>
  </sheetData>
  <mergeCells count="15">
    <mergeCell ref="D177:G177"/>
    <mergeCell ref="D175:G175"/>
    <mergeCell ref="A1:G1"/>
    <mergeCell ref="A3:G3"/>
    <mergeCell ref="A120:E120"/>
    <mergeCell ref="A132:E132"/>
    <mergeCell ref="A144:E144"/>
    <mergeCell ref="A167:E167"/>
    <mergeCell ref="D176:G176"/>
    <mergeCell ref="A20:E20"/>
    <mergeCell ref="A33:E33"/>
    <mergeCell ref="A59:E59"/>
    <mergeCell ref="A69:E69"/>
    <mergeCell ref="A94:E94"/>
    <mergeCell ref="A110:E110"/>
  </mergeCells>
  <phoneticPr fontId="2" type="noConversion"/>
  <pageMargins left="0.7" right="0.7" top="0.75" bottom="0.75" header="0.3" footer="0.3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Prepared Medicine Order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2026-09-07T13:43:47Z</dcterms:modified>
</cp:coreProperties>
</file>